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J:\WQD\Groundwater Protection\Ground Water Monitoring and Engineering Unit\Engineering Review\COMMON\TRAINING\Chlorination\Presentation - 08-17-21\"/>
    </mc:Choice>
  </mc:AlternateContent>
  <xr:revisionPtr revIDLastSave="0" documentId="8_{A8D09901-ADDD-4F64-A1AA-8E096DCCFBB4}" xr6:coauthVersionLast="36" xr6:coauthVersionMax="36" xr10:uidLastSave="{00000000-0000-0000-0000-000000000000}"/>
  <bookViews>
    <workbookView xWindow="0" yWindow="0" windowWidth="28800" windowHeight="146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/>
  <c r="E7" i="1" s="1"/>
  <c r="E9" i="1" s="1"/>
  <c r="E15" i="1" l="1"/>
  <c r="E11" i="1"/>
  <c r="E13" i="1" s="1"/>
</calcChain>
</file>

<file path=xl/sharedStrings.xml><?xml version="1.0" encoding="utf-8"?>
<sst xmlns="http://schemas.openxmlformats.org/spreadsheetml/2006/main" count="20" uniqueCount="20">
  <si>
    <t>Calcium Hypochlorite Tablet Calculator</t>
  </si>
  <si>
    <t>Plant Flow in gallons per day</t>
  </si>
  <si>
    <t>Plant Flow in liters per day</t>
  </si>
  <si>
    <t>Tablet Dose</t>
  </si>
  <si>
    <t>Weight of Tablets used per day in mg</t>
  </si>
  <si>
    <t># of Tablets used per day</t>
  </si>
  <si>
    <t>lbs of Tablets used per day</t>
  </si>
  <si>
    <t>lbs of Tablets used per year</t>
  </si>
  <si>
    <t># of Tablets used per year</t>
  </si>
  <si>
    <t>liters</t>
  </si>
  <si>
    <t>mg/l</t>
  </si>
  <si>
    <t>mg</t>
  </si>
  <si>
    <t>lbs/day</t>
  </si>
  <si>
    <t>lbs/year</t>
  </si>
  <si>
    <t>tablets/year</t>
  </si>
  <si>
    <t>tablets/day</t>
  </si>
  <si>
    <t>Input</t>
  </si>
  <si>
    <t>Results</t>
  </si>
  <si>
    <t>Chlorine Dose in mg/l</t>
  </si>
  <si>
    <t>Note #1 - Tablet consumption is based upon the effluent flow through the tablet chlorinator, the chlorine demand and the ability of the tablet to dissolve at a rate that wll produce the chlorine dose specified and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</si>
</sst>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1" fontId="0" fillId="3" borderId="0" xfId="0" applyNumberFormat="1" applyFill="1"/>
    <xf numFmtId="1" fontId="0" fillId="2" borderId="0" xfId="0" applyNumberFormat="1" applyFill="1"/>
    <xf numFmtId="2" fontId="0" fillId="2" borderId="0" xfId="0" applyNumberFormat="1" applyFill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9" sqref="A19"/>
    </sheetView>
  </sheetViews>
  <sheetFormatPr defaultRowHeight="15" x14ac:dyDescent="0.25"/>
  <cols>
    <col min="1" max="1" width="16.7109375" customWidth="1"/>
    <col min="4" max="4" width="15.85546875" customWidth="1"/>
    <col min="6" max="6" width="11.85546875" bestFit="1" customWidth="1"/>
  </cols>
  <sheetData>
    <row r="1" spans="1:6" ht="24" thickBot="1" x14ac:dyDescent="0.4">
      <c r="A1" s="7" t="s">
        <v>0</v>
      </c>
      <c r="B1" s="8"/>
      <c r="C1" s="8"/>
      <c r="D1" s="8"/>
      <c r="E1" s="8"/>
    </row>
    <row r="2" spans="1:6" ht="16.5" thickTop="1" thickBot="1" x14ac:dyDescent="0.3">
      <c r="B2" s="9" t="s">
        <v>16</v>
      </c>
      <c r="E2" s="9" t="s">
        <v>17</v>
      </c>
    </row>
    <row r="3" spans="1:6" ht="30" x14ac:dyDescent="0.25">
      <c r="A3" s="1" t="s">
        <v>1</v>
      </c>
      <c r="B3" s="3">
        <v>450</v>
      </c>
      <c r="D3" s="1" t="s">
        <v>2</v>
      </c>
      <c r="E3" s="4">
        <f>B3*3.785</f>
        <v>1703.25</v>
      </c>
      <c r="F3" s="6" t="s">
        <v>9</v>
      </c>
    </row>
    <row r="5" spans="1:6" ht="30" x14ac:dyDescent="0.25">
      <c r="A5" s="1" t="s">
        <v>18</v>
      </c>
      <c r="B5" s="2">
        <v>18</v>
      </c>
      <c r="D5" s="1" t="s">
        <v>3</v>
      </c>
      <c r="E5" s="5">
        <f>B5/0.7</f>
        <v>25.714285714285715</v>
      </c>
      <c r="F5" s="6" t="s">
        <v>10</v>
      </c>
    </row>
    <row r="6" spans="1:6" x14ac:dyDescent="0.25">
      <c r="A6" s="1"/>
      <c r="D6" s="1"/>
    </row>
    <row r="7" spans="1:6" ht="45" x14ac:dyDescent="0.25">
      <c r="A7" s="1"/>
      <c r="D7" s="1" t="s">
        <v>4</v>
      </c>
      <c r="E7" s="4">
        <f>E3*E5</f>
        <v>43797.857142857145</v>
      </c>
      <c r="F7" s="6" t="s">
        <v>11</v>
      </c>
    </row>
    <row r="8" spans="1:6" x14ac:dyDescent="0.25">
      <c r="A8" s="1"/>
      <c r="D8" s="1"/>
    </row>
    <row r="9" spans="1:6" ht="30" x14ac:dyDescent="0.25">
      <c r="A9" s="1"/>
      <c r="D9" s="1" t="s">
        <v>5</v>
      </c>
      <c r="E9" s="5">
        <f>E7/1000/140</f>
        <v>0.3128418367346939</v>
      </c>
      <c r="F9" s="6" t="s">
        <v>15</v>
      </c>
    </row>
    <row r="10" spans="1:6" x14ac:dyDescent="0.25">
      <c r="A10" s="1"/>
      <c r="D10" s="1"/>
    </row>
    <row r="11" spans="1:6" ht="30" x14ac:dyDescent="0.25">
      <c r="A11" s="1"/>
      <c r="D11" s="1" t="s">
        <v>6</v>
      </c>
      <c r="E11" s="5">
        <f>E9*5/16</f>
        <v>9.7763073979591844E-2</v>
      </c>
      <c r="F11" s="6" t="s">
        <v>12</v>
      </c>
    </row>
    <row r="12" spans="1:6" x14ac:dyDescent="0.25">
      <c r="A12" s="1"/>
      <c r="D12" s="1"/>
    </row>
    <row r="13" spans="1:6" ht="30" x14ac:dyDescent="0.25">
      <c r="A13" s="1"/>
      <c r="D13" s="1" t="s">
        <v>7</v>
      </c>
      <c r="E13" s="5">
        <f>E11*365</f>
        <v>35.683522002551022</v>
      </c>
      <c r="F13" s="6" t="s">
        <v>13</v>
      </c>
    </row>
    <row r="14" spans="1:6" x14ac:dyDescent="0.25">
      <c r="A14" s="1"/>
      <c r="D14" s="1"/>
    </row>
    <row r="15" spans="1:6" ht="30" x14ac:dyDescent="0.25">
      <c r="A15" s="1"/>
      <c r="D15" s="1" t="s">
        <v>8</v>
      </c>
      <c r="E15" s="4">
        <f>E9*365</f>
        <v>114.18727040816327</v>
      </c>
      <c r="F15" s="6" t="s">
        <v>14</v>
      </c>
    </row>
    <row r="16" spans="1:6" x14ac:dyDescent="0.25">
      <c r="A16" s="1"/>
      <c r="D16" s="1"/>
    </row>
    <row r="17" spans="1:6" x14ac:dyDescent="0.25">
      <c r="A17" s="1"/>
      <c r="D17" s="1"/>
    </row>
    <row r="18" spans="1:6" ht="64.5" customHeight="1" x14ac:dyDescent="0.25">
      <c r="A18" s="11" t="s">
        <v>19</v>
      </c>
      <c r="B18" s="11"/>
      <c r="C18" s="11"/>
      <c r="D18" s="11"/>
      <c r="E18" s="11"/>
      <c r="F18" s="11"/>
    </row>
    <row r="19" spans="1:6" x14ac:dyDescent="0.25">
      <c r="A19" s="1"/>
      <c r="D19" s="1"/>
    </row>
    <row r="20" spans="1:6" ht="13.5" customHeight="1" x14ac:dyDescent="0.25">
      <c r="A20" s="10"/>
      <c r="B20" s="10"/>
      <c r="C20" s="10"/>
      <c r="D20" s="10"/>
      <c r="E20" s="10"/>
      <c r="F20" s="10"/>
    </row>
  </sheetData>
  <mergeCells count="1">
    <mergeCell ref="A18:F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D. Morgan</dc:creator>
  <cp:lastModifiedBy>Raymond Morgan (Contractor)</cp:lastModifiedBy>
  <dcterms:created xsi:type="dcterms:W3CDTF">2019-07-12T16:17:42Z</dcterms:created>
  <dcterms:modified xsi:type="dcterms:W3CDTF">2021-08-13T23:06:13Z</dcterms:modified>
</cp:coreProperties>
</file>